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GRENCI ISLERI\Desktop\"/>
    </mc:Choice>
  </mc:AlternateContent>
  <bookViews>
    <workbookView xWindow="0" yWindow="0" windowWidth="21600" windowHeight="9060"/>
  </bookViews>
  <sheets>
    <sheet name="Liste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Q22" i="1"/>
  <c r="Q21" i="1"/>
  <c r="Q20" i="1"/>
  <c r="Q16" i="1"/>
  <c r="Q15" i="1"/>
  <c r="Q11" i="1"/>
  <c r="Q10" i="1"/>
  <c r="Q6" i="1"/>
  <c r="Q5" i="1"/>
  <c r="Q4" i="1"/>
</calcChain>
</file>

<file path=xl/sharedStrings.xml><?xml version="1.0" encoding="utf-8"?>
<sst xmlns="http://schemas.openxmlformats.org/spreadsheetml/2006/main" count="252" uniqueCount="110">
  <si>
    <t>T.C.
SELÇUK ÜNİVERSİTESİ
FEN FAKÜLTESİ
GENEL AKADEMİK ORTALAMAYA GÖRE YATAY GEÇİŞ BAŞVURU SONUÇLARI</t>
  </si>
  <si>
    <t>2025-2026 EĞİTİM ÖĞRETİM GÜZ YARIYILI
BİYOLOJİ</t>
  </si>
  <si>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</si>
  <si>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</si>
  <si>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</si>
  <si>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</si>
  <si>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</si>
  <si>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</si>
  <si>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</si>
  <si>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</si>
  <si>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</si>
  <si>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NOT ORTALAMASI</t>
  </si>
  <si>
    <t>NOT ORTALAMASI 
(Z YÜZLÜK)</t>
  </si>
  <si>
    <t>ÖSYM SINAV TÜRÜ</t>
  </si>
  <si>
    <t>ÖSYM PUAN TÜRÜ</t>
  </si>
  <si>
    <t>ÖSYM YERLEŞME PUANI</t>
  </si>
  <si>
    <t>ÖSYM YERLEŞME YILI</t>
  </si>
  <si>
    <t>BÖLÜM TABAN PUANI</t>
  </si>
  <si>
    <t>PUAN</t>
  </si>
  <si>
    <t>DEĞERLENDİRME SONUCU</t>
  </si>
  <si>
    <t>10*******34</t>
  </si>
  <si>
    <t>ATATÜRK ÜNİVERSİTESİ</t>
  </si>
  <si>
    <t>FEN FAKÜLTESİ</t>
  </si>
  <si>
    <t>BİYOLOJİ PR.</t>
  </si>
  <si>
    <t>2</t>
  </si>
  <si>
    <t>BİYOLOJİ</t>
  </si>
  <si>
    <t>3</t>
  </si>
  <si>
    <t>3.15</t>
  </si>
  <si>
    <t>YKS</t>
  </si>
  <si>
    <t>SAY</t>
  </si>
  <si>
    <t>266,35149</t>
  </si>
  <si>
    <t>2023</t>
  </si>
  <si>
    <t>282,16686</t>
  </si>
  <si>
    <t>36*******54</t>
  </si>
  <si>
    <t>AKSARAY ÜNİVERSİTESİ</t>
  </si>
  <si>
    <t>FEN-EDEBİYAT FAKÜLTESİ</t>
  </si>
  <si>
    <t>1</t>
  </si>
  <si>
    <t>3.28</t>
  </si>
  <si>
    <t>257,98551</t>
  </si>
  <si>
    <t>2024</t>
  </si>
  <si>
    <t>260,78585</t>
  </si>
  <si>
    <t>10*******24</t>
  </si>
  <si>
    <t>NİĞDE ÖMER HALİSDEMİR ÜNİVERSİTESİ</t>
  </si>
  <si>
    <t>3.06</t>
  </si>
  <si>
    <t>268,59106</t>
  </si>
  <si>
    <t>BAŞARISIZ DERSİ VAR</t>
  </si>
  <si>
    <t>2025-2026 EĞİTİM ÖĞRETİM GÜZ YARIYILI
BİYOTEKNOLOJİ</t>
  </si>
  <si>
    <t>20*******84</t>
  </si>
  <si>
    <t>BİYOTEKNOLOJİ PR.</t>
  </si>
  <si>
    <t>BİYOTEKNOLOJİ</t>
  </si>
  <si>
    <t>1.43</t>
  </si>
  <si>
    <t>320,04431</t>
  </si>
  <si>
    <t>276,67063</t>
  </si>
  <si>
    <t>GENEL NOT ORTALAMASI ŞARTINI SAĞLAMIYOR. BAŞARISIZ DERSLERİ VAR</t>
  </si>
  <si>
    <t>12*******12</t>
  </si>
  <si>
    <t>3.1</t>
  </si>
  <si>
    <t xml:space="preserve">	251,46989</t>
  </si>
  <si>
    <t>269,57936</t>
  </si>
  <si>
    <t>DİSİPLİN CEZASI YOKTUR YAZISI YOK</t>
  </si>
  <si>
    <t>2025-2026 EĞİTİM ÖĞRETİM GÜZ YARIYILI
KİMYA</t>
  </si>
  <si>
    <t>11*******68</t>
  </si>
  <si>
    <t>KİMYA PR.</t>
  </si>
  <si>
    <t>KİMYA</t>
  </si>
  <si>
    <t>3.56</t>
  </si>
  <si>
    <t>262,46247</t>
  </si>
  <si>
    <t>276,89825</t>
  </si>
  <si>
    <t>22*******60</t>
  </si>
  <si>
    <t>İNÖNÜ ÜNİVERSİTESİ</t>
  </si>
  <si>
    <t>3.52</t>
  </si>
  <si>
    <t>266,20960</t>
  </si>
  <si>
    <t>2025-2026 EĞİTİM ÖĞRETİM GÜZ YARIYILI
MATEMATİK</t>
  </si>
  <si>
    <t>10*******94</t>
  </si>
  <si>
    <t>NEVŞEHİR HACI BEKTAŞ VELİ ÜNİVERSİTESİ</t>
  </si>
  <si>
    <t xml:space="preserve">MATEMATİK PR. </t>
  </si>
  <si>
    <t>MATEMATİK</t>
  </si>
  <si>
    <t>1.64</t>
  </si>
  <si>
    <t>301,07594</t>
  </si>
  <si>
    <t>320,32003</t>
  </si>
  <si>
    <t>40*******24</t>
  </si>
  <si>
    <t>TOKAT GAZİOSMANPAŞA ÜNİVERSİTESİ</t>
  </si>
  <si>
    <t>MATEMATİK PR.</t>
  </si>
  <si>
    <t>3.31</t>
  </si>
  <si>
    <t>269,95894</t>
  </si>
  <si>
    <t>290,80971</t>
  </si>
  <si>
    <t>ÖĞRENCİ BELGESİ YOK</t>
  </si>
  <si>
    <t>48*******68</t>
  </si>
  <si>
    <t>KARABÜK ÜNİVERSİTESİ</t>
  </si>
  <si>
    <t>3.11</t>
  </si>
  <si>
    <t>289,99159</t>
  </si>
  <si>
    <t>DİSİPLİN CEZASI YOK BELGESİ EKSİK</t>
  </si>
  <si>
    <t>10*******46</t>
  </si>
  <si>
    <t>BARTIN ÜNİVERSİTESİ</t>
  </si>
  <si>
    <t>3.08</t>
  </si>
  <si>
    <t>267,53926</t>
  </si>
  <si>
    <t>*SR* B*KIRB*Ş</t>
  </si>
  <si>
    <t>Y*ĞM*R B*YR*K</t>
  </si>
  <si>
    <t>*L* *LT*NT*P*</t>
  </si>
  <si>
    <t>*M*N* Ş*F*K</t>
  </si>
  <si>
    <t>*BR*R S*LT*N *KT*Ş</t>
  </si>
  <si>
    <t>F*RK*N T*Ş</t>
  </si>
  <si>
    <t>B*YZ*N*R K*K*LL**ĞL*</t>
  </si>
  <si>
    <t>R*K*Y* R*VZ* *ZK*N</t>
  </si>
  <si>
    <t>N*D* D*M*R</t>
  </si>
  <si>
    <t>*BR*H*M Ç*Ğ*T*Y K*Ç</t>
  </si>
  <si>
    <t>*L*F S*T*R</t>
  </si>
  <si>
    <t>NOT ORTALAMASI 
(YÜZLÜK)</t>
  </si>
  <si>
    <t>AÇIKLAMA</t>
  </si>
  <si>
    <t>RET</t>
  </si>
  <si>
    <t>YEDEK</t>
  </si>
  <si>
    <t>ASİL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</si>
</sst>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</font>
    <font>
      <b/>
      <sz val="11"/>
      <color theme="1"/>
      <name val="Calibri"/>
      <family val="2"/>
      <charset val="16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9"/>
      <name val="Arial Tur"/>
      <charset val="162"/>
    </font>
    <font>
      <sz val="10"/>
      <name val="Arial Tur"/>
      <charset val="162"/>
    </font>
    <font>
      <b/>
      <sz val="11"/>
      <name val="Arial Tur"/>
      <charset val="162"/>
    </font>
    <font>
      <sz val="7"/>
      <name val="Arial Tur"/>
      <charset val="162"/>
    </font>
    <font>
      <b/>
      <sz val="11"/>
      <color rgb="FF000000"/>
      <name val="Calibri"/>
      <family val="2"/>
      <charset val="162"/>
    </font>
    <font>
      <sz val="8"/>
      <name val="Arial Tur"/>
      <charset val="162"/>
    </font>
    <font>
      <b/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48">
    <xf numFmtId="0" fontId="0" fillId="0" borderId="0" xfId="0"/>
    <xf numFmtId="0" fontId="0" fillId="0" borderId="0" xfId="0" applyNumberFormat="1" applyFill="1" applyAlignment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/>
    <xf numFmtId="0" fontId="0" fillId="0" borderId="0" xfId="0" applyNumberFormat="1" applyFill="1" applyAlignment="1" applyProtection="1">
      <alignment wrapText="1"/>
    </xf>
    <xf numFmtId="0" fontId="5" fillId="0" borderId="0" xfId="0" applyFont="1" applyFill="1" applyBorder="1"/>
    <xf numFmtId="0" fontId="0" fillId="0" borderId="0" xfId="0" applyFont="1"/>
    <xf numFmtId="0" fontId="0" fillId="0" borderId="0" xfId="0" applyFont="1" applyAlignment="1">
      <alignment wrapText="1"/>
    </xf>
    <xf numFmtId="0" fontId="5" fillId="0" borderId="0" xfId="0" applyFont="1" applyFill="1" applyBorder="1" applyAlignment="1">
      <alignment horizontal="left"/>
    </xf>
    <xf numFmtId="0" fontId="0" fillId="0" borderId="0" xfId="0" applyFont="1" applyFill="1" applyBorder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49" fontId="6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0" fontId="8" fillId="0" borderId="0" xfId="0" applyFont="1" applyFill="1" applyBorder="1"/>
    <xf numFmtId="0" fontId="9" fillId="0" borderId="0" xfId="0" applyFont="1" applyAlignment="1"/>
    <xf numFmtId="0" fontId="5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49" fontId="1" fillId="0" borderId="0" xfId="0" applyNumberFormat="1" applyFont="1" applyFill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Border="1" applyAlignment="1"/>
    <xf numFmtId="0" fontId="0" fillId="0" borderId="0" xfId="0" applyNumberFormat="1" applyFill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abSelected="1" topLeftCell="E10" zoomScaleNormal="100" workbookViewId="0">
      <selection activeCell="S20" sqref="S20"/>
    </sheetView>
  </sheetViews>
  <sheetFormatPr defaultRowHeight="15" x14ac:dyDescent="0.25"/>
  <cols>
    <col min="1" max="1" width="4.7109375" style="1" customWidth="1"/>
    <col min="2" max="2" width="12.42578125" style="1" customWidth="1"/>
    <col min="3" max="3" width="22" style="1" customWidth="1"/>
    <col min="4" max="4" width="36" style="1" customWidth="1"/>
    <col min="5" max="5" width="22" style="1" customWidth="1"/>
    <col min="6" max="6" width="16.5703125" style="1" customWidth="1"/>
    <col min="7" max="7" width="5.42578125" style="1" customWidth="1"/>
    <col min="8" max="8" width="18.5703125" style="1" customWidth="1"/>
    <col min="9" max="9" width="16.85546875" style="1" customWidth="1"/>
    <col min="10" max="10" width="15.140625" style="1" customWidth="1"/>
    <col min="11" max="11" width="15.5703125" style="1" customWidth="1"/>
    <col min="12" max="12" width="15.85546875" style="1" customWidth="1"/>
    <col min="13" max="13" width="15.5703125" style="1" customWidth="1"/>
    <col min="14" max="14" width="20.140625" style="1" customWidth="1"/>
    <col min="15" max="15" width="17.85546875" style="1" customWidth="1"/>
    <col min="16" max="16" width="17.7109375" style="1" customWidth="1"/>
    <col min="17" max="17" width="14.85546875" style="1" customWidth="1"/>
    <col min="18" max="18" width="14.85546875" style="33" customWidth="1"/>
    <col min="19" max="19" width="39.7109375" style="7" customWidth="1"/>
    <col min="20" max="16384" width="9.140625" style="1"/>
  </cols>
  <sheetData>
    <row r="1" spans="1:19" ht="99.95" customHeight="1" thickBot="1" x14ac:dyDescent="0.3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80.099999999999994" customHeight="1" thickBot="1" x14ac:dyDescent="0.3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39.950000000000003" customHeight="1" thickBo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3" t="s">
        <v>105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34" t="s">
        <v>19</v>
      </c>
      <c r="S3" s="3" t="s">
        <v>106</v>
      </c>
    </row>
    <row r="4" spans="1:19" ht="50.1" customHeight="1" x14ac:dyDescent="0.25">
      <c r="A4" s="4">
        <v>1</v>
      </c>
      <c r="B4" s="4" t="s">
        <v>20</v>
      </c>
      <c r="C4" s="4" t="s">
        <v>97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>
        <v>80.16</v>
      </c>
      <c r="L4" s="4" t="s">
        <v>28</v>
      </c>
      <c r="M4" s="4" t="s">
        <v>29</v>
      </c>
      <c r="N4" s="4" t="s">
        <v>30</v>
      </c>
      <c r="O4" s="4" t="s">
        <v>31</v>
      </c>
      <c r="P4" s="4" t="s">
        <v>32</v>
      </c>
      <c r="Q4" s="4">
        <f>(N4/P4*100*0.6)+(K4*0.4)</f>
        <v>88.701017543449296</v>
      </c>
      <c r="R4" s="35" t="s">
        <v>109</v>
      </c>
      <c r="S4" s="36"/>
    </row>
    <row r="5" spans="1:19" ht="50.1" customHeight="1" x14ac:dyDescent="0.25">
      <c r="A5" s="4">
        <v>2</v>
      </c>
      <c r="B5" s="4" t="s">
        <v>33</v>
      </c>
      <c r="C5" s="4" t="s">
        <v>95</v>
      </c>
      <c r="D5" s="4" t="s">
        <v>34</v>
      </c>
      <c r="E5" s="4" t="s">
        <v>35</v>
      </c>
      <c r="F5" s="4" t="s">
        <v>23</v>
      </c>
      <c r="G5" s="4" t="s">
        <v>36</v>
      </c>
      <c r="H5" s="4" t="s">
        <v>25</v>
      </c>
      <c r="I5" s="4" t="s">
        <v>24</v>
      </c>
      <c r="J5" s="4" t="s">
        <v>37</v>
      </c>
      <c r="K5" s="4">
        <v>83.2</v>
      </c>
      <c r="L5" s="4" t="s">
        <v>28</v>
      </c>
      <c r="M5" s="4" t="s">
        <v>29</v>
      </c>
      <c r="N5" s="4" t="s">
        <v>38</v>
      </c>
      <c r="O5" s="4" t="s">
        <v>39</v>
      </c>
      <c r="P5" s="4" t="s">
        <v>40</v>
      </c>
      <c r="Q5" s="4">
        <f>(N5/P5*100*0.6)+(K5*0.4)</f>
        <v>92.635715043588448</v>
      </c>
      <c r="R5" s="35" t="s">
        <v>109</v>
      </c>
      <c r="S5" s="36"/>
    </row>
    <row r="6" spans="1:19" ht="50.1" customHeight="1" x14ac:dyDescent="0.25">
      <c r="A6" s="4">
        <v>3</v>
      </c>
      <c r="B6" s="4" t="s">
        <v>41</v>
      </c>
      <c r="C6" s="4" t="s">
        <v>98</v>
      </c>
      <c r="D6" s="4" t="s">
        <v>42</v>
      </c>
      <c r="E6" s="4" t="s">
        <v>35</v>
      </c>
      <c r="F6" s="4" t="s">
        <v>23</v>
      </c>
      <c r="G6" s="4" t="s">
        <v>24</v>
      </c>
      <c r="H6" s="4" t="s">
        <v>25</v>
      </c>
      <c r="I6" s="4" t="s">
        <v>26</v>
      </c>
      <c r="J6" s="4" t="s">
        <v>43</v>
      </c>
      <c r="K6" s="4">
        <v>78.06</v>
      </c>
      <c r="L6" s="4" t="s">
        <v>28</v>
      </c>
      <c r="M6" s="4" t="s">
        <v>29</v>
      </c>
      <c r="N6" s="4" t="s">
        <v>44</v>
      </c>
      <c r="O6" s="4" t="s">
        <v>31</v>
      </c>
      <c r="P6" s="4" t="s">
        <v>32</v>
      </c>
      <c r="Q6" s="4">
        <f>(N6/P6*100*0.6)+(K6*0.4)</f>
        <v>88.337240016917661</v>
      </c>
      <c r="R6" s="35" t="s">
        <v>107</v>
      </c>
      <c r="S6" s="36" t="s">
        <v>45</v>
      </c>
    </row>
    <row r="7" spans="1:19" ht="15.75" thickBot="1" x14ac:dyDescent="0.3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ht="80.099999999999994" customHeight="1" thickBot="1" x14ac:dyDescent="0.3">
      <c r="A8" s="41" t="s">
        <v>46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19" ht="39.950000000000003" customHeight="1" thickBot="1" x14ac:dyDescent="0.3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3" t="s">
        <v>12</v>
      </c>
      <c r="L9" s="2" t="s">
        <v>13</v>
      </c>
      <c r="M9" s="2" t="s">
        <v>14</v>
      </c>
      <c r="N9" s="2" t="s">
        <v>15</v>
      </c>
      <c r="O9" s="2" t="s">
        <v>16</v>
      </c>
      <c r="P9" s="2" t="s">
        <v>17</v>
      </c>
      <c r="Q9" s="2" t="s">
        <v>18</v>
      </c>
      <c r="R9" s="34" t="s">
        <v>19</v>
      </c>
      <c r="S9" s="3" t="s">
        <v>19</v>
      </c>
    </row>
    <row r="10" spans="1:19" ht="50.1" customHeight="1" x14ac:dyDescent="0.25">
      <c r="A10" s="4">
        <v>1</v>
      </c>
      <c r="B10" s="4" t="s">
        <v>47</v>
      </c>
      <c r="C10" s="4" t="s">
        <v>94</v>
      </c>
      <c r="D10" s="4" t="s">
        <v>42</v>
      </c>
      <c r="E10" s="4" t="s">
        <v>35</v>
      </c>
      <c r="F10" s="4" t="s">
        <v>48</v>
      </c>
      <c r="G10" s="4" t="s">
        <v>36</v>
      </c>
      <c r="H10" s="4" t="s">
        <v>49</v>
      </c>
      <c r="I10" s="4" t="s">
        <v>24</v>
      </c>
      <c r="J10" s="4" t="s">
        <v>50</v>
      </c>
      <c r="K10" s="4">
        <v>86.7</v>
      </c>
      <c r="L10" s="4" t="s">
        <v>28</v>
      </c>
      <c r="M10" s="4" t="s">
        <v>29</v>
      </c>
      <c r="N10" s="4" t="s">
        <v>51</v>
      </c>
      <c r="O10" s="4" t="s">
        <v>39</v>
      </c>
      <c r="P10" s="4" t="s">
        <v>52</v>
      </c>
      <c r="Q10" s="4">
        <f>(N10/P10*100*0.6)+(K10*0.4)</f>
        <v>104.08620549423694</v>
      </c>
      <c r="R10" s="35" t="s">
        <v>107</v>
      </c>
      <c r="S10" s="5" t="s">
        <v>53</v>
      </c>
    </row>
    <row r="11" spans="1:19" ht="50.1" customHeight="1" x14ac:dyDescent="0.25">
      <c r="A11" s="4">
        <v>2</v>
      </c>
      <c r="B11" s="4" t="s">
        <v>54</v>
      </c>
      <c r="C11" s="4" t="s">
        <v>96</v>
      </c>
      <c r="D11" s="4" t="s">
        <v>42</v>
      </c>
      <c r="E11" s="4" t="s">
        <v>22</v>
      </c>
      <c r="F11" s="4" t="s">
        <v>48</v>
      </c>
      <c r="G11" s="4" t="s">
        <v>36</v>
      </c>
      <c r="H11" s="4" t="s">
        <v>49</v>
      </c>
      <c r="I11" s="4" t="s">
        <v>24</v>
      </c>
      <c r="J11" s="4" t="s">
        <v>55</v>
      </c>
      <c r="K11" s="4">
        <v>79</v>
      </c>
      <c r="L11" s="4" t="s">
        <v>28</v>
      </c>
      <c r="M11" s="4" t="s">
        <v>29</v>
      </c>
      <c r="N11" s="4" t="s">
        <v>56</v>
      </c>
      <c r="O11" s="4" t="s">
        <v>39</v>
      </c>
      <c r="P11" s="4" t="s">
        <v>57</v>
      </c>
      <c r="Q11" s="4" t="e">
        <f>(N11/P11*100*0.6)+(K11*0.4)</f>
        <v>#VALUE!</v>
      </c>
      <c r="R11" s="35" t="s">
        <v>109</v>
      </c>
      <c r="S11" s="5" t="s">
        <v>58</v>
      </c>
    </row>
    <row r="12" spans="1:19" ht="15.75" thickBot="1" x14ac:dyDescent="0.3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19" ht="80.099999999999994" customHeight="1" thickBot="1" x14ac:dyDescent="0.3">
      <c r="A13" s="41" t="s">
        <v>59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19" ht="39.950000000000003" customHeight="1" thickBot="1" x14ac:dyDescent="0.3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2" t="s">
        <v>9</v>
      </c>
      <c r="I14" s="2" t="s">
        <v>10</v>
      </c>
      <c r="J14" s="2" t="s">
        <v>11</v>
      </c>
      <c r="K14" s="3" t="s">
        <v>12</v>
      </c>
      <c r="L14" s="2" t="s">
        <v>13</v>
      </c>
      <c r="M14" s="2" t="s">
        <v>14</v>
      </c>
      <c r="N14" s="2" t="s">
        <v>15</v>
      </c>
      <c r="O14" s="2" t="s">
        <v>16</v>
      </c>
      <c r="P14" s="2" t="s">
        <v>17</v>
      </c>
      <c r="Q14" s="2" t="s">
        <v>18</v>
      </c>
      <c r="R14" s="34" t="s">
        <v>19</v>
      </c>
      <c r="S14" s="3" t="s">
        <v>19</v>
      </c>
    </row>
    <row r="15" spans="1:19" ht="50.1" customHeight="1" x14ac:dyDescent="0.25">
      <c r="A15" s="4">
        <v>1</v>
      </c>
      <c r="B15" s="4" t="s">
        <v>60</v>
      </c>
      <c r="C15" s="4" t="s">
        <v>102</v>
      </c>
      <c r="D15" s="4" t="s">
        <v>42</v>
      </c>
      <c r="E15" s="4" t="s">
        <v>22</v>
      </c>
      <c r="F15" s="4" t="s">
        <v>61</v>
      </c>
      <c r="G15" s="4" t="s">
        <v>36</v>
      </c>
      <c r="H15" s="4" t="s">
        <v>62</v>
      </c>
      <c r="I15" s="4" t="s">
        <v>24</v>
      </c>
      <c r="J15" s="4" t="s">
        <v>63</v>
      </c>
      <c r="K15" s="4">
        <v>89.73</v>
      </c>
      <c r="L15" s="4" t="s">
        <v>28</v>
      </c>
      <c r="M15" s="4" t="s">
        <v>29</v>
      </c>
      <c r="N15" s="4" t="s">
        <v>64</v>
      </c>
      <c r="O15" s="4" t="s">
        <v>39</v>
      </c>
      <c r="P15" s="4" t="s">
        <v>65</v>
      </c>
      <c r="Q15" s="4">
        <f>(N15/P15*100*0.6)+(K15*0.4)</f>
        <v>92.763967229839835</v>
      </c>
      <c r="R15" s="35" t="s">
        <v>109</v>
      </c>
      <c r="S15" s="5"/>
    </row>
    <row r="16" spans="1:19" ht="50.1" customHeight="1" x14ac:dyDescent="0.25">
      <c r="A16" s="4">
        <v>2</v>
      </c>
      <c r="B16" s="4" t="s">
        <v>66</v>
      </c>
      <c r="C16" s="4" t="s">
        <v>103</v>
      </c>
      <c r="D16" s="4" t="s">
        <v>67</v>
      </c>
      <c r="E16" s="4" t="s">
        <v>35</v>
      </c>
      <c r="F16" s="4" t="s">
        <v>61</v>
      </c>
      <c r="G16" s="4" t="s">
        <v>36</v>
      </c>
      <c r="H16" s="4" t="s">
        <v>62</v>
      </c>
      <c r="I16" s="4" t="s">
        <v>24</v>
      </c>
      <c r="J16" s="4" t="s">
        <v>68</v>
      </c>
      <c r="K16" s="4">
        <v>88.8</v>
      </c>
      <c r="L16" s="4" t="s">
        <v>28</v>
      </c>
      <c r="M16" s="4" t="s">
        <v>29</v>
      </c>
      <c r="N16" s="4" t="s">
        <v>69</v>
      </c>
      <c r="O16" s="4" t="s">
        <v>39</v>
      </c>
      <c r="P16" s="4" t="s">
        <v>65</v>
      </c>
      <c r="Q16" s="4">
        <f>(N16/P16*100*0.6)+(K16*0.4)</f>
        <v>93.203918190165524</v>
      </c>
      <c r="R16" s="35" t="s">
        <v>109</v>
      </c>
      <c r="S16" s="5"/>
    </row>
    <row r="17" spans="1:19" ht="15.75" thickBot="1" x14ac:dyDescent="0.3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</row>
    <row r="18" spans="1:19" ht="80.099999999999994" customHeight="1" thickBot="1" x14ac:dyDescent="0.3">
      <c r="A18" s="41" t="s">
        <v>70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</row>
    <row r="19" spans="1:19" ht="39.950000000000003" customHeight="1" thickBot="1" x14ac:dyDescent="0.3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8</v>
      </c>
      <c r="H19" s="2" t="s">
        <v>9</v>
      </c>
      <c r="I19" s="2" t="s">
        <v>10</v>
      </c>
      <c r="J19" s="2" t="s">
        <v>11</v>
      </c>
      <c r="K19" s="3" t="s">
        <v>12</v>
      </c>
      <c r="L19" s="2" t="s">
        <v>13</v>
      </c>
      <c r="M19" s="2" t="s">
        <v>14</v>
      </c>
      <c r="N19" s="2" t="s">
        <v>15</v>
      </c>
      <c r="O19" s="2" t="s">
        <v>16</v>
      </c>
      <c r="P19" s="2" t="s">
        <v>17</v>
      </c>
      <c r="Q19" s="2" t="s">
        <v>18</v>
      </c>
      <c r="R19" s="34" t="s">
        <v>19</v>
      </c>
      <c r="S19" s="3" t="s">
        <v>19</v>
      </c>
    </row>
    <row r="20" spans="1:19" ht="50.1" customHeight="1" x14ac:dyDescent="0.25">
      <c r="A20" s="4">
        <v>1</v>
      </c>
      <c r="B20" s="4" t="s">
        <v>71</v>
      </c>
      <c r="C20" s="4" t="s">
        <v>104</v>
      </c>
      <c r="D20" s="4" t="s">
        <v>72</v>
      </c>
      <c r="E20" s="4" t="s">
        <v>35</v>
      </c>
      <c r="F20" s="4" t="s">
        <v>73</v>
      </c>
      <c r="G20" s="4" t="s">
        <v>24</v>
      </c>
      <c r="H20" s="4" t="s">
        <v>74</v>
      </c>
      <c r="I20" s="4" t="s">
        <v>26</v>
      </c>
      <c r="J20" s="4" t="s">
        <v>75</v>
      </c>
      <c r="K20" s="4">
        <v>76.66</v>
      </c>
      <c r="L20" s="4" t="s">
        <v>28</v>
      </c>
      <c r="M20" s="4" t="s">
        <v>29</v>
      </c>
      <c r="N20" s="4" t="s">
        <v>76</v>
      </c>
      <c r="O20" s="4" t="s">
        <v>31</v>
      </c>
      <c r="P20" s="4" t="s">
        <v>77</v>
      </c>
      <c r="Q20" s="4">
        <f>(N20/P20*100*0.6)+(K20*0.4)</f>
        <v>87.059338124812257</v>
      </c>
      <c r="R20" s="35" t="s">
        <v>107</v>
      </c>
      <c r="S20" s="36" t="s">
        <v>53</v>
      </c>
    </row>
    <row r="21" spans="1:19" ht="50.1" customHeight="1" x14ac:dyDescent="0.25">
      <c r="A21" s="4">
        <v>2</v>
      </c>
      <c r="B21" s="4" t="s">
        <v>78</v>
      </c>
      <c r="C21" s="4" t="s">
        <v>100</v>
      </c>
      <c r="D21" s="4" t="s">
        <v>79</v>
      </c>
      <c r="E21" s="4" t="s">
        <v>35</v>
      </c>
      <c r="F21" s="4" t="s">
        <v>80</v>
      </c>
      <c r="G21" s="4" t="s">
        <v>36</v>
      </c>
      <c r="H21" s="4" t="s">
        <v>74</v>
      </c>
      <c r="I21" s="4" t="s">
        <v>24</v>
      </c>
      <c r="J21" s="4" t="s">
        <v>81</v>
      </c>
      <c r="K21" s="4">
        <v>84.83</v>
      </c>
      <c r="L21" s="4" t="s">
        <v>28</v>
      </c>
      <c r="M21" s="4" t="s">
        <v>29</v>
      </c>
      <c r="N21" s="4" t="s">
        <v>82</v>
      </c>
      <c r="O21" s="4" t="s">
        <v>39</v>
      </c>
      <c r="P21" s="4" t="s">
        <v>83</v>
      </c>
      <c r="Q21" s="4">
        <f>(N21/P21*100*0.6)+(K21*0.4)</f>
        <v>89.63005905036664</v>
      </c>
      <c r="R21" s="35" t="s">
        <v>109</v>
      </c>
      <c r="S21" s="5" t="s">
        <v>84</v>
      </c>
    </row>
    <row r="22" spans="1:19" ht="50.1" customHeight="1" x14ac:dyDescent="0.25">
      <c r="A22" s="4">
        <v>3</v>
      </c>
      <c r="B22" s="4" t="s">
        <v>85</v>
      </c>
      <c r="C22" s="4" t="s">
        <v>99</v>
      </c>
      <c r="D22" s="4" t="s">
        <v>86</v>
      </c>
      <c r="E22" s="4" t="s">
        <v>22</v>
      </c>
      <c r="F22" s="4" t="s">
        <v>80</v>
      </c>
      <c r="G22" s="4" t="s">
        <v>26</v>
      </c>
      <c r="H22" s="4" t="s">
        <v>74</v>
      </c>
      <c r="I22" s="4" t="s">
        <v>26</v>
      </c>
      <c r="J22" s="4" t="s">
        <v>87</v>
      </c>
      <c r="K22" s="4">
        <v>79.23</v>
      </c>
      <c r="L22" s="4" t="s">
        <v>28</v>
      </c>
      <c r="M22" s="4" t="s">
        <v>29</v>
      </c>
      <c r="N22" s="4" t="s">
        <v>88</v>
      </c>
      <c r="O22" s="4" t="s">
        <v>31</v>
      </c>
      <c r="P22" s="4" t="s">
        <v>77</v>
      </c>
      <c r="Q22" s="4">
        <f>(N22/P22*100*0.6)+(K22*0.4)</f>
        <v>86.011098933650828</v>
      </c>
      <c r="R22" s="35" t="s">
        <v>109</v>
      </c>
      <c r="S22" s="5" t="s">
        <v>89</v>
      </c>
    </row>
    <row r="23" spans="1:19" ht="50.1" customHeight="1" x14ac:dyDescent="0.25">
      <c r="A23" s="4">
        <v>5</v>
      </c>
      <c r="B23" s="4" t="s">
        <v>90</v>
      </c>
      <c r="C23" s="4" t="s">
        <v>101</v>
      </c>
      <c r="D23" s="4" t="s">
        <v>91</v>
      </c>
      <c r="E23" s="4" t="s">
        <v>22</v>
      </c>
      <c r="F23" s="4" t="s">
        <v>80</v>
      </c>
      <c r="G23" s="4" t="s">
        <v>24</v>
      </c>
      <c r="H23" s="4" t="s">
        <v>74</v>
      </c>
      <c r="I23" s="4" t="s">
        <v>24</v>
      </c>
      <c r="J23" s="4" t="s">
        <v>92</v>
      </c>
      <c r="K23" s="4">
        <v>78.53</v>
      </c>
      <c r="L23" s="4" t="s">
        <v>28</v>
      </c>
      <c r="M23" s="4" t="s">
        <v>29</v>
      </c>
      <c r="N23" s="4" t="s">
        <v>93</v>
      </c>
      <c r="O23" s="4" t="s">
        <v>39</v>
      </c>
      <c r="P23" s="4" t="s">
        <v>77</v>
      </c>
      <c r="Q23" s="4">
        <f>(N23/P23*100*0.6)+(K23*0.4)</f>
        <v>81.525493058801231</v>
      </c>
      <c r="R23" s="35" t="s">
        <v>108</v>
      </c>
      <c r="S23" s="5"/>
    </row>
    <row r="24" spans="1:19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32"/>
    </row>
    <row r="25" spans="1:19" x14ac:dyDescent="0.25">
      <c r="D25" s="8"/>
      <c r="E25" s="9"/>
      <c r="F25" s="10"/>
      <c r="G25" s="9"/>
      <c r="H25" s="11"/>
      <c r="I25" s="11"/>
      <c r="J25" s="12"/>
      <c r="K25" s="13"/>
      <c r="L25" s="14"/>
      <c r="M25" s="15"/>
    </row>
    <row r="28" spans="1:19" x14ac:dyDescent="0.25">
      <c r="E28" s="8"/>
      <c r="F28" s="8"/>
      <c r="G28" s="16"/>
      <c r="J28" s="11"/>
      <c r="K28" s="17"/>
      <c r="L28" s="18"/>
      <c r="M28" s="19"/>
    </row>
    <row r="29" spans="1:19" x14ac:dyDescent="0.25">
      <c r="E29" s="8"/>
      <c r="F29" s="8"/>
      <c r="G29" s="16"/>
      <c r="H29" s="20"/>
      <c r="I29" s="21"/>
      <c r="J29" s="11"/>
      <c r="K29" s="17"/>
      <c r="L29" s="18"/>
      <c r="M29" s="19"/>
    </row>
    <row r="30" spans="1:19" x14ac:dyDescent="0.25">
      <c r="E30"/>
      <c r="F30" s="20"/>
      <c r="G30" s="16"/>
      <c r="H30" s="22"/>
      <c r="I30" s="21"/>
      <c r="J30" s="23"/>
      <c r="K30" s="24"/>
      <c r="L30" s="13"/>
      <c r="M30" s="14"/>
    </row>
    <row r="31" spans="1:19" x14ac:dyDescent="0.25">
      <c r="E31"/>
      <c r="F31" s="20"/>
      <c r="G31" s="16"/>
      <c r="H31" s="22"/>
      <c r="I31" s="25"/>
      <c r="J31" s="23"/>
      <c r="K31" s="24"/>
      <c r="L31" s="13"/>
      <c r="M31" s="14"/>
    </row>
    <row r="32" spans="1:19" x14ac:dyDescent="0.25">
      <c r="E32"/>
      <c r="F32"/>
      <c r="G32" s="26"/>
      <c r="H32" s="25"/>
      <c r="I32" s="25"/>
      <c r="K32" s="24"/>
      <c r="L32" s="13"/>
      <c r="M32" s="14"/>
    </row>
    <row r="36" spans="3:15" x14ac:dyDescent="0.25">
      <c r="O36" s="27"/>
    </row>
    <row r="37" spans="3:15" x14ac:dyDescent="0.25">
      <c r="C37" s="28"/>
      <c r="D37" s="28"/>
      <c r="E37" s="29"/>
      <c r="F37" s="43"/>
      <c r="G37" s="43"/>
      <c r="H37" s="43"/>
      <c r="I37" s="43"/>
      <c r="J37" s="44"/>
      <c r="K37" s="44"/>
      <c r="L37" s="43"/>
      <c r="M37" s="43"/>
      <c r="N37" s="45"/>
      <c r="O37" s="45"/>
    </row>
    <row r="38" spans="3:15" ht="32.25" customHeight="1" x14ac:dyDescent="0.25">
      <c r="C38" s="30"/>
      <c r="D38" s="30"/>
      <c r="E38" s="31"/>
      <c r="F38" s="37"/>
      <c r="G38" s="37"/>
      <c r="H38" s="38"/>
      <c r="I38" s="38"/>
      <c r="J38" s="39"/>
      <c r="K38" s="39"/>
      <c r="L38" s="39"/>
      <c r="M38" s="39"/>
      <c r="N38" s="38"/>
      <c r="O38" s="38"/>
    </row>
  </sheetData>
  <mergeCells count="18">
    <mergeCell ref="A13:S13"/>
    <mergeCell ref="A1:S1"/>
    <mergeCell ref="A2:S2"/>
    <mergeCell ref="A7:S7"/>
    <mergeCell ref="A8:S8"/>
    <mergeCell ref="A12:S12"/>
    <mergeCell ref="A17:S17"/>
    <mergeCell ref="A18:S18"/>
    <mergeCell ref="F37:G37"/>
    <mergeCell ref="H37:I37"/>
    <mergeCell ref="J37:K37"/>
    <mergeCell ref="L37:M37"/>
    <mergeCell ref="N37:O37"/>
    <mergeCell ref="F38:G38"/>
    <mergeCell ref="H38:I38"/>
    <mergeCell ref="J38:K38"/>
    <mergeCell ref="L38:M38"/>
    <mergeCell ref="N38:O38"/>
  </mergeCells>
  <pageMargins left="0.75" right="0.75" top="0.75" bottom="0.5" header="0.5" footer="0.75"/>
  <pageSetup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OGRENCI ISLERI</dc:creator>
  <cp:lastModifiedBy>OGRENCI ISLERI</cp:lastModifiedBy>
  <dcterms:created xsi:type="dcterms:W3CDTF">2025-08-22T06:37:28Z</dcterms:created>
  <dcterms:modified xsi:type="dcterms:W3CDTF">2025-08-22T07:43:41Z</dcterms:modified>
</cp:coreProperties>
</file>